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7" i="1" l="1"/>
  <c r="P10" i="1"/>
  <c r="P2" i="1"/>
  <c r="P5" i="1"/>
  <c r="P6" i="1"/>
  <c r="P8" i="1"/>
  <c r="P9" i="1"/>
  <c r="P11" i="1"/>
  <c r="P12" i="1"/>
  <c r="P13" i="1"/>
  <c r="P4" i="1"/>
  <c r="P3" i="1"/>
</calcChain>
</file>

<file path=xl/sharedStrings.xml><?xml version="1.0" encoding="utf-8"?>
<sst xmlns="http://schemas.openxmlformats.org/spreadsheetml/2006/main" count="74" uniqueCount="67">
  <si>
    <t>ФИО</t>
  </si>
  <si>
    <t>ОО</t>
  </si>
  <si>
    <t>тема</t>
  </si>
  <si>
    <t>МБОУ « Лицей « Сигма»</t>
  </si>
  <si>
    <t>Буравцова Валентина Николаевна</t>
  </si>
  <si>
    <t>должность</t>
  </si>
  <si>
    <t>Учитель истории и обществознания</t>
  </si>
  <si>
    <t>Общество как сложная динамическая система</t>
  </si>
  <si>
    <t>Формирование у учащихся универсальных учебных действий</t>
  </si>
  <si>
    <t>Гольм Наталья Дмитриевна</t>
  </si>
  <si>
    <t>МБОУ СОШ 98</t>
  </si>
  <si>
    <t>учитель русского языка и литературы</t>
  </si>
  <si>
    <t>Искусственный интеллект в образовании</t>
  </si>
  <si>
    <t>Инновационные и творческие подходы в организации обучения учащихся</t>
  </si>
  <si>
    <t>направление</t>
  </si>
  <si>
    <t>МБОУ «СОШ №78» г. Барнаул</t>
  </si>
  <si>
    <t>Данилова Ольга Николаевна</t>
  </si>
  <si>
    <t>учитель начальных классов</t>
  </si>
  <si>
    <t xml:space="preserve">Организация воспитательно-развивающей деятельности
в начальной школе через старинную настольную игру «Бирюльки»
</t>
  </si>
  <si>
    <t>Нетрадиционные формы работы классного руководителя по формированию классного коллектива</t>
  </si>
  <si>
    <t>МБОУ «Гимназия №22» города Барнаула</t>
  </si>
  <si>
    <t>Колмогоров Роман Владимирович</t>
  </si>
  <si>
    <t>Нейросеть Twee как инструмент подготовки к урокам английского языка</t>
  </si>
  <si>
    <t>Инновационные и творческие подходы к организации обучения учащихся</t>
  </si>
  <si>
    <t>Учитель английского языка</t>
  </si>
  <si>
    <t>Коротина Ирина Николаевна</t>
  </si>
  <si>
    <t>МБОУ «Гимназия 40» имени Народного учителя СССР Овсиевской РС</t>
  </si>
  <si>
    <t>социальный педагог</t>
  </si>
  <si>
    <t>«Слова, идущие от сердца!»</t>
  </si>
  <si>
    <t>Инновационный опыт: воспитательные практики образовательных организаций</t>
  </si>
  <si>
    <t>МБОУ «Барнаульский кадетский корпус», город Барнаул</t>
  </si>
  <si>
    <t>Кухаренко Мария Александровна</t>
  </si>
  <si>
    <t>Учитель начальных классов</t>
  </si>
  <si>
    <t>СОШ № 81» Город Барнаул</t>
  </si>
  <si>
    <t>Малышенко Диана Станиславовна</t>
  </si>
  <si>
    <t>Учитель географии</t>
  </si>
  <si>
    <t>Приёмы преобразования картографической информации как способ формирования образного мышления на уроках географии</t>
  </si>
  <si>
    <t>учитель английского языка</t>
  </si>
  <si>
    <t>МБОУ «СОШ №98»</t>
  </si>
  <si>
    <t xml:space="preserve">Матченко Елена Петровна,
</t>
  </si>
  <si>
    <t>Проектное обучение как ресурс формирования образовательной самостоятельности в процессе изучения иностранного языка</t>
  </si>
  <si>
    <t>МБОУ «СОШ № 75», Ленинский район г. Барнаула</t>
  </si>
  <si>
    <t>Окорокова Елена Ивановна</t>
  </si>
  <si>
    <t>Учитель биологии</t>
  </si>
  <si>
    <t>Электронно-методический курс по эколого-биологической исследовательской деятельности учащихся в системе MOODLE</t>
  </si>
  <si>
    <t>МБОУ «СОШ №78» Железнодорожного района г.Барнаула</t>
  </si>
  <si>
    <t>Калашникова Ольга Геннадьевна, Умрилова Людмила Валерьевна</t>
  </si>
  <si>
    <t>учителя русского языка и литературы</t>
  </si>
  <si>
    <t>Интеллектуальная игра как форма организации образовательного и воспитательного процесса</t>
  </si>
  <si>
    <t>МБОУ «Лицей №122» города Барнаула</t>
  </si>
  <si>
    <t xml:space="preserve">Шевцова Ольга Павловна, директор; Казанцева Наталья Викторовна, заместитель директора по учебно-воспитательной работе; Мишина Людмила Вячеславовна, заместитель директора по учебно-воспитательной работе. </t>
  </si>
  <si>
    <t>«Субботы барнаульского школьника: в фокусе семья»</t>
  </si>
  <si>
    <t xml:space="preserve">МБОУ «Лицей «Сигма»
город Барнаул
</t>
  </si>
  <si>
    <t>Шелепова Елена Алексеевна</t>
  </si>
  <si>
    <t>учитель информатики</t>
  </si>
  <si>
    <t>РОЛЬ ИНФОРМАЦИОННО-КОММУНИКАЦИОННЫХ ТЕХНОЛОГИЙ В ФОРМИРОВАНИИ ТВОРЧЕСКОЙ ЛИЧНОСТИ</t>
  </si>
  <si>
    <t>Обоснование актуальности и практической значимости выбранной темы;</t>
  </si>
  <si>
    <t>Раскрытие ведущих идей, проблемы</t>
  </si>
  <si>
    <t>Своеобразие и новизна представленных идей</t>
  </si>
  <si>
    <t>Обоснование, аргументированность авторского подхода (позиции) к решению проблемы</t>
  </si>
  <si>
    <t>Опора на психолого-педагогические теории, культура использования научной литературы</t>
  </si>
  <si>
    <t>Результативность представленных идей, ориентированность работы на конкретные практические результаты</t>
  </si>
  <si>
    <t>Полнота, ясность, логическая завершенность статьи, рациональность выбора структуры и логики изложения;</t>
  </si>
  <si>
    <t xml:space="preserve">Культура и качество представленных материалов - соответствие требованиям к оформлению,
</t>
  </si>
  <si>
    <t>языковая и методологическая культура автора</t>
  </si>
  <si>
    <t>ИТОГО</t>
  </si>
  <si>
    <t>место в общем формате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</si>
</sst>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2C2D2E"/>
      <name val="Arial"/>
      <family val="2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justify" vertical="center"/>
    </xf>
    <xf numFmtId="0" fontId="0" fillId="3" borderId="0" xfId="0" applyFill="1"/>
    <xf numFmtId="0" fontId="0" fillId="3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5" borderId="1" xfId="0" applyFill="1" applyBorder="1"/>
    <xf numFmtId="0" fontId="0" fillId="6" borderId="1" xfId="0" applyFill="1" applyBorder="1"/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0" fillId="7" borderId="1" xfId="0" applyFill="1" applyBorder="1"/>
    <xf numFmtId="0" fontId="0" fillId="7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/>
    </xf>
    <xf numFmtId="0" fontId="0" fillId="7" borderId="1" xfId="0" applyFill="1" applyBorder="1" applyAlignment="1">
      <alignment horizontal="left" vertical="top"/>
    </xf>
    <xf numFmtId="0" fontId="0" fillId="7" borderId="1" xfId="0" applyFont="1" applyFill="1" applyBorder="1" applyAlignment="1">
      <alignment horizontal="left" vertical="top" wrapText="1"/>
    </xf>
    <xf numFmtId="0" fontId="0" fillId="7" borderId="1" xfId="0" applyFont="1" applyFill="1" applyBorder="1" applyAlignment="1">
      <alignment horizontal="left" vertical="top"/>
    </xf>
    <xf numFmtId="0" fontId="2" fillId="7" borderId="1" xfId="0" applyFont="1" applyFill="1" applyBorder="1" applyAlignment="1">
      <alignment horizontal="left" vertical="top"/>
    </xf>
    <xf numFmtId="0" fontId="2" fillId="7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 wrapText="1"/>
    </xf>
    <xf numFmtId="0" fontId="0" fillId="5" borderId="1" xfId="0" applyFont="1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0" fillId="6" borderId="1" xfId="0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B1" zoomScale="90" zoomScaleNormal="90" workbookViewId="0">
      <pane ySplit="1" topLeftCell="A12" activePane="bottomLeft" state="frozen"/>
      <selection pane="bottomLeft" activeCell="I16" sqref="I16"/>
    </sheetView>
  </sheetViews>
  <sheetFormatPr defaultRowHeight="15" x14ac:dyDescent="0.25"/>
  <cols>
    <col min="2" max="2" width="29.7109375" customWidth="1"/>
    <col min="3" max="3" width="18.140625" style="2" customWidth="1"/>
    <col min="4" max="4" width="21.85546875" style="2" customWidth="1"/>
    <col min="5" max="5" width="22.5703125" style="2" customWidth="1"/>
    <col min="6" max="6" width="25.28515625" style="2" customWidth="1"/>
    <col min="12" max="12" width="10.42578125" customWidth="1"/>
    <col min="13" max="13" width="10.85546875" customWidth="1"/>
    <col min="14" max="14" width="10.5703125" customWidth="1"/>
  </cols>
  <sheetData>
    <row r="1" spans="1:17" s="12" customFormat="1" ht="123" customHeight="1" x14ac:dyDescent="0.2">
      <c r="B1" s="12" t="s">
        <v>0</v>
      </c>
      <c r="C1" s="13" t="s">
        <v>1</v>
      </c>
      <c r="D1" s="13" t="s">
        <v>5</v>
      </c>
      <c r="E1" s="13" t="s">
        <v>14</v>
      </c>
      <c r="F1" s="13" t="s">
        <v>2</v>
      </c>
      <c r="G1" s="15" t="s">
        <v>56</v>
      </c>
      <c r="H1" s="15" t="s">
        <v>57</v>
      </c>
      <c r="I1" s="15" t="s">
        <v>58</v>
      </c>
      <c r="J1" s="15" t="s">
        <v>59</v>
      </c>
      <c r="K1" s="15" t="s">
        <v>60</v>
      </c>
      <c r="L1" s="15" t="s">
        <v>61</v>
      </c>
      <c r="M1" s="15" t="s">
        <v>62</v>
      </c>
      <c r="N1" s="15" t="s">
        <v>63</v>
      </c>
      <c r="O1" s="15" t="s">
        <v>64</v>
      </c>
      <c r="P1" s="15" t="s">
        <v>65</v>
      </c>
      <c r="Q1" s="14" t="s">
        <v>66</v>
      </c>
    </row>
    <row r="2" spans="1:17" s="4" customFormat="1" ht="60" x14ac:dyDescent="0.25">
      <c r="A2" s="10"/>
      <c r="B2" s="10" t="s">
        <v>4</v>
      </c>
      <c r="C2" s="11" t="s">
        <v>3</v>
      </c>
      <c r="D2" s="11" t="s">
        <v>6</v>
      </c>
      <c r="E2" s="11" t="s">
        <v>8</v>
      </c>
      <c r="F2" s="11" t="s">
        <v>7</v>
      </c>
      <c r="G2" s="5">
        <v>65</v>
      </c>
      <c r="H2" s="5">
        <v>65</v>
      </c>
      <c r="I2" s="5">
        <v>65</v>
      </c>
      <c r="J2" s="5">
        <v>65</v>
      </c>
      <c r="K2" s="5">
        <v>65</v>
      </c>
      <c r="L2" s="5">
        <v>65</v>
      </c>
      <c r="M2" s="5">
        <v>65</v>
      </c>
      <c r="N2" s="5">
        <v>65</v>
      </c>
      <c r="O2" s="5">
        <v>65</v>
      </c>
      <c r="P2" s="6">
        <f t="shared" ref="P2" si="0">SUM(G2:O2)/9</f>
        <v>65</v>
      </c>
      <c r="Q2" s="5"/>
    </row>
    <row r="3" spans="1:17" s="6" customFormat="1" ht="60" x14ac:dyDescent="0.25">
      <c r="B3" s="6" t="s">
        <v>9</v>
      </c>
      <c r="C3" s="7" t="s">
        <v>10</v>
      </c>
      <c r="D3" s="7" t="s">
        <v>11</v>
      </c>
      <c r="E3" s="7" t="s">
        <v>13</v>
      </c>
      <c r="F3" s="7" t="s">
        <v>12</v>
      </c>
      <c r="G3" s="6">
        <v>65</v>
      </c>
      <c r="H3" s="6">
        <v>70</v>
      </c>
      <c r="I3" s="6">
        <v>70</v>
      </c>
      <c r="J3" s="6">
        <v>70</v>
      </c>
      <c r="K3" s="6">
        <v>55</v>
      </c>
      <c r="L3" s="6">
        <v>65</v>
      </c>
      <c r="M3" s="6">
        <v>65</v>
      </c>
      <c r="N3" s="6">
        <v>60</v>
      </c>
      <c r="O3" s="6">
        <v>60</v>
      </c>
      <c r="P3" s="6">
        <f>SUM(G3:O3)/9</f>
        <v>64.444444444444443</v>
      </c>
    </row>
    <row r="4" spans="1:17" s="6" customFormat="1" ht="60" x14ac:dyDescent="0.25">
      <c r="B4" s="6" t="s">
        <v>21</v>
      </c>
      <c r="C4" s="7" t="s">
        <v>20</v>
      </c>
      <c r="D4" s="7" t="s">
        <v>24</v>
      </c>
      <c r="E4" s="7" t="s">
        <v>23</v>
      </c>
      <c r="F4" s="7" t="s">
        <v>22</v>
      </c>
      <c r="G4" s="6">
        <v>85</v>
      </c>
      <c r="H4" s="6">
        <v>90</v>
      </c>
      <c r="I4" s="6">
        <v>90</v>
      </c>
      <c r="J4" s="6">
        <v>95</v>
      </c>
      <c r="K4" s="6">
        <v>85</v>
      </c>
      <c r="L4" s="6">
        <v>87</v>
      </c>
      <c r="M4" s="6">
        <v>90</v>
      </c>
      <c r="N4" s="6">
        <v>84</v>
      </c>
      <c r="O4" s="6">
        <v>100</v>
      </c>
      <c r="P4" s="6">
        <f>SUM(G4:O4)/9</f>
        <v>89.555555555555557</v>
      </c>
      <c r="Q4" s="6">
        <v>3</v>
      </c>
    </row>
    <row r="5" spans="1:17" s="6" customFormat="1" ht="90" x14ac:dyDescent="0.25">
      <c r="A5" s="18"/>
      <c r="B5" s="19" t="s">
        <v>34</v>
      </c>
      <c r="C5" s="19" t="s">
        <v>33</v>
      </c>
      <c r="D5" s="20" t="s">
        <v>35</v>
      </c>
      <c r="E5" s="20" t="s">
        <v>23</v>
      </c>
      <c r="F5" s="20" t="s">
        <v>36</v>
      </c>
      <c r="G5" s="6">
        <v>100</v>
      </c>
      <c r="H5" s="6">
        <v>90</v>
      </c>
      <c r="I5" s="6">
        <v>100</v>
      </c>
      <c r="J5" s="6">
        <v>90</v>
      </c>
      <c r="K5" s="6">
        <v>90</v>
      </c>
      <c r="L5" s="6">
        <v>90</v>
      </c>
      <c r="M5" s="6">
        <v>90</v>
      </c>
      <c r="N5" s="6">
        <v>90</v>
      </c>
      <c r="O5" s="6">
        <v>100</v>
      </c>
      <c r="P5" s="6">
        <f t="shared" ref="P5:P13" si="1">SUM(G5:O5)/9</f>
        <v>93.333333333333329</v>
      </c>
      <c r="Q5" s="6">
        <v>2</v>
      </c>
    </row>
    <row r="6" spans="1:17" s="6" customFormat="1" ht="90" x14ac:dyDescent="0.25">
      <c r="A6" s="18"/>
      <c r="B6" s="21" t="s">
        <v>42</v>
      </c>
      <c r="C6" s="20" t="s">
        <v>41</v>
      </c>
      <c r="D6" s="19" t="s">
        <v>43</v>
      </c>
      <c r="E6" s="20" t="s">
        <v>23</v>
      </c>
      <c r="F6" s="20" t="s">
        <v>44</v>
      </c>
      <c r="G6" s="6">
        <v>100</v>
      </c>
      <c r="H6" s="6">
        <v>100</v>
      </c>
      <c r="I6" s="6">
        <v>90</v>
      </c>
      <c r="J6" s="6">
        <v>100</v>
      </c>
      <c r="K6" s="6">
        <v>100</v>
      </c>
      <c r="L6" s="6">
        <v>90</v>
      </c>
      <c r="M6" s="6">
        <v>100</v>
      </c>
      <c r="N6" s="6">
        <v>100</v>
      </c>
      <c r="O6" s="6">
        <v>100</v>
      </c>
      <c r="P6" s="6">
        <f t="shared" si="1"/>
        <v>97.777777777777771</v>
      </c>
      <c r="Q6" s="6">
        <v>1</v>
      </c>
    </row>
    <row r="7" spans="1:17" s="6" customFormat="1" ht="90" x14ac:dyDescent="0.25">
      <c r="A7" s="18"/>
      <c r="B7" s="19" t="s">
        <v>53</v>
      </c>
      <c r="C7" s="20" t="s">
        <v>52</v>
      </c>
      <c r="D7" s="20" t="s">
        <v>54</v>
      </c>
      <c r="E7" s="20" t="s">
        <v>23</v>
      </c>
      <c r="F7" s="20" t="s">
        <v>55</v>
      </c>
      <c r="G7" s="6">
        <v>85</v>
      </c>
      <c r="H7" s="6">
        <v>90</v>
      </c>
      <c r="I7" s="6">
        <v>85</v>
      </c>
      <c r="J7" s="6">
        <v>85</v>
      </c>
      <c r="K7" s="6">
        <v>82</v>
      </c>
      <c r="L7" s="6">
        <v>85</v>
      </c>
      <c r="M7" s="6">
        <v>85</v>
      </c>
      <c r="N7" s="6">
        <v>85</v>
      </c>
      <c r="O7" s="6">
        <v>85</v>
      </c>
      <c r="P7" s="6">
        <f t="shared" si="1"/>
        <v>85.222222222222229</v>
      </c>
    </row>
    <row r="8" spans="1:17" s="16" customFormat="1" ht="75" x14ac:dyDescent="0.25">
      <c r="A8" s="22"/>
      <c r="B8" s="23" t="s">
        <v>46</v>
      </c>
      <c r="C8" s="17" t="s">
        <v>45</v>
      </c>
      <c r="D8" s="17" t="s">
        <v>47</v>
      </c>
      <c r="E8" s="17" t="s">
        <v>29</v>
      </c>
      <c r="F8" s="17" t="s">
        <v>48</v>
      </c>
      <c r="G8" s="16">
        <v>90</v>
      </c>
      <c r="H8" s="16">
        <v>90</v>
      </c>
      <c r="I8" s="16">
        <v>90</v>
      </c>
      <c r="J8" s="16">
        <v>85</v>
      </c>
      <c r="K8" s="16">
        <v>85</v>
      </c>
      <c r="L8" s="16">
        <v>90</v>
      </c>
      <c r="M8" s="16">
        <v>100</v>
      </c>
      <c r="N8" s="16">
        <v>100</v>
      </c>
      <c r="O8" s="16">
        <v>100</v>
      </c>
      <c r="P8" s="16">
        <f t="shared" si="1"/>
        <v>92.222222222222229</v>
      </c>
      <c r="Q8" s="16">
        <v>3</v>
      </c>
    </row>
    <row r="9" spans="1:17" s="16" customFormat="1" ht="141.75" x14ac:dyDescent="0.25">
      <c r="A9" s="22"/>
      <c r="B9" s="32" t="s">
        <v>50</v>
      </c>
      <c r="C9" s="17" t="s">
        <v>49</v>
      </c>
      <c r="D9" s="17"/>
      <c r="E9" s="17" t="s">
        <v>29</v>
      </c>
      <c r="F9" s="17" t="s">
        <v>51</v>
      </c>
      <c r="G9" s="16">
        <v>100</v>
      </c>
      <c r="H9" s="16">
        <v>100</v>
      </c>
      <c r="I9" s="16">
        <v>90</v>
      </c>
      <c r="J9" s="16">
        <v>100</v>
      </c>
      <c r="K9" s="16">
        <v>100</v>
      </c>
      <c r="L9" s="16">
        <v>90</v>
      </c>
      <c r="M9" s="16">
        <v>90</v>
      </c>
      <c r="N9" s="16">
        <v>90</v>
      </c>
      <c r="O9" s="16">
        <v>100</v>
      </c>
      <c r="P9" s="16">
        <f t="shared" si="1"/>
        <v>95.555555555555557</v>
      </c>
      <c r="Q9" s="16">
        <v>1</v>
      </c>
    </row>
    <row r="10" spans="1:17" s="16" customFormat="1" ht="85.5" x14ac:dyDescent="0.25">
      <c r="A10" s="22"/>
      <c r="B10" s="24" t="s">
        <v>25</v>
      </c>
      <c r="C10" s="23" t="s">
        <v>26</v>
      </c>
      <c r="D10" s="25" t="s">
        <v>27</v>
      </c>
      <c r="E10" s="26" t="s">
        <v>29</v>
      </c>
      <c r="F10" s="26" t="s">
        <v>28</v>
      </c>
      <c r="G10" s="16">
        <v>100</v>
      </c>
      <c r="H10" s="16">
        <v>90</v>
      </c>
      <c r="I10" s="16">
        <v>100</v>
      </c>
      <c r="J10" s="16">
        <v>95</v>
      </c>
      <c r="K10" s="16">
        <v>100</v>
      </c>
      <c r="L10" s="16">
        <v>100</v>
      </c>
      <c r="M10" s="16">
        <v>90</v>
      </c>
      <c r="N10" s="16">
        <v>90</v>
      </c>
      <c r="O10" s="16">
        <v>90</v>
      </c>
      <c r="P10" s="16">
        <f t="shared" ref="P10" si="2">SUM(G10:O10)/9</f>
        <v>95</v>
      </c>
      <c r="Q10" s="16">
        <v>2</v>
      </c>
    </row>
    <row r="11" spans="1:17" s="8" customFormat="1" ht="120" x14ac:dyDescent="0.25">
      <c r="A11" s="27"/>
      <c r="B11" s="27" t="s">
        <v>16</v>
      </c>
      <c r="C11" s="28" t="s">
        <v>15</v>
      </c>
      <c r="D11" s="28" t="s">
        <v>17</v>
      </c>
      <c r="E11" s="28" t="s">
        <v>19</v>
      </c>
      <c r="F11" s="28" t="s">
        <v>18</v>
      </c>
      <c r="G11" s="8">
        <v>82</v>
      </c>
      <c r="H11" s="8">
        <v>85</v>
      </c>
      <c r="I11" s="8">
        <v>85</v>
      </c>
      <c r="J11" s="8">
        <v>85</v>
      </c>
      <c r="K11" s="8">
        <v>80</v>
      </c>
      <c r="L11" s="8">
        <v>85</v>
      </c>
      <c r="M11" s="8">
        <v>85</v>
      </c>
      <c r="N11" s="8">
        <v>82</v>
      </c>
      <c r="O11" s="8">
        <v>85</v>
      </c>
      <c r="P11" s="6">
        <f t="shared" si="1"/>
        <v>83.777777777777771</v>
      </c>
    </row>
    <row r="12" spans="1:17" s="8" customFormat="1" ht="90" x14ac:dyDescent="0.25">
      <c r="A12" s="27"/>
      <c r="B12" s="29" t="s">
        <v>31</v>
      </c>
      <c r="C12" s="28" t="s">
        <v>30</v>
      </c>
      <c r="D12" s="28" t="s">
        <v>32</v>
      </c>
      <c r="E12" s="28" t="s">
        <v>19</v>
      </c>
      <c r="F12" s="28" t="s">
        <v>19</v>
      </c>
      <c r="G12" s="8">
        <v>82</v>
      </c>
      <c r="H12" s="8">
        <v>82</v>
      </c>
      <c r="I12" s="8">
        <v>82</v>
      </c>
      <c r="J12" s="8">
        <v>82</v>
      </c>
      <c r="K12" s="8">
        <v>82</v>
      </c>
      <c r="L12" s="8">
        <v>82</v>
      </c>
      <c r="M12" s="8">
        <v>82</v>
      </c>
      <c r="N12" s="8">
        <v>82</v>
      </c>
      <c r="O12" s="8">
        <v>82</v>
      </c>
      <c r="P12" s="6">
        <f t="shared" si="1"/>
        <v>82</v>
      </c>
    </row>
    <row r="13" spans="1:17" s="9" customFormat="1" ht="90" x14ac:dyDescent="0.25">
      <c r="A13" s="30"/>
      <c r="B13" s="31" t="s">
        <v>39</v>
      </c>
      <c r="C13" s="31" t="s">
        <v>38</v>
      </c>
      <c r="D13" s="31" t="s">
        <v>37</v>
      </c>
      <c r="E13" s="31"/>
      <c r="F13" s="31" t="s">
        <v>40</v>
      </c>
      <c r="G13" s="9">
        <v>85</v>
      </c>
      <c r="H13" s="9">
        <v>90</v>
      </c>
      <c r="I13" s="9">
        <v>90</v>
      </c>
      <c r="J13" s="9">
        <v>90</v>
      </c>
      <c r="K13" s="9">
        <v>90</v>
      </c>
      <c r="L13" s="9">
        <v>85</v>
      </c>
      <c r="M13" s="9">
        <v>90</v>
      </c>
      <c r="N13" s="9">
        <v>85</v>
      </c>
      <c r="O13" s="9">
        <v>90</v>
      </c>
      <c r="P13" s="6">
        <f t="shared" si="1"/>
        <v>88.333333333333329</v>
      </c>
    </row>
    <row r="14" spans="1:17" ht="15.75" x14ac:dyDescent="0.25">
      <c r="B14" s="3"/>
    </row>
    <row r="15" spans="1:17" ht="15.75" x14ac:dyDescent="0.25">
      <c r="B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2025-03-20T15:49:50Z</dcterms:modified>
</cp:coreProperties>
</file>